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5" i="1"/>
  <c r="C35" s="1"/>
  <c r="C25"/>
  <c r="E24"/>
  <c r="G24" s="1"/>
  <c r="H24" s="1"/>
  <c r="G23"/>
  <c r="H23" s="1"/>
  <c r="F23"/>
  <c r="E23"/>
  <c r="E25" s="1"/>
  <c r="H25" l="1"/>
  <c r="I23"/>
  <c r="I24"/>
  <c r="G25"/>
  <c r="I25" l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<sst xmlns="http://schemas.openxmlformats.org/spreadsheetml/2006/main" count="39" uniqueCount="36">
  <si>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</si>
  <si>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</si>
  <si>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</si>
  <si>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</si>
  <si>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</si>
  <si>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</si>
  <si>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</si>
  <si>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</si>
  <si>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</si>
  <si>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</si>
  <si>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</si>
  <si>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</si>
  <si>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</si>
  <si>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</si>
  <si>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</si>
  <si>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</si>
  <si>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</si>
  <si>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</si>
  <si>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</si>
  <si>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</si>
  <si>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</si>
  <si>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</si>
  <si>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</si>
  <si>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</si>
  <si>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</si>
  <si>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</si>
  <si>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</si>
  <si>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</si>
  <si>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</si>
  <si>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</si>
  <si>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</si>
  <si>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</si>
  <si>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</si>
  <si>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PI-153 Date 21.04.17</t>
  </si>
  <si>
    <t>FTCM /27313</t>
  </si>
  <si>
    <t>Warmer /27314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</si>
</sst>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9:I47"/>
  <sheetViews>
    <sheetView tabSelected="1" topLeftCell="A7" workbookViewId="0">
      <selection activeCell="F9" sqref="F9"/>
    </sheetView>
  </sheetViews>
  <sheetFormatPr defaultRowHeight="15"/>
  <cols>
    <col min="2" max="2" width="48.5703125" customWidth="1"/>
    <col min="6" max="6" width="20.42578125" customWidth="1"/>
  </cols>
  <sheetData>
    <row r="9" spans="2:9">
      <c r="B9" s="1"/>
      <c r="C9" s="1"/>
      <c r="D9" s="1"/>
      <c r="E9" s="1"/>
      <c r="F9" s="1"/>
      <c r="G9" s="1"/>
      <c r="H9" s="1"/>
      <c r="I9" s="1"/>
    </row>
    <row r="14" spans="2:9">
      <c r="B14" s="1"/>
      <c r="C14" s="1"/>
      <c r="D14" s="1"/>
      <c r="E14" s="1"/>
      <c r="F14" s="1" t="s">
        <v>33</v>
      </c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 t="s">
        <v>0</v>
      </c>
      <c r="C16" s="1"/>
      <c r="D16" s="1"/>
      <c r="E16" s="1"/>
      <c r="F16" s="1"/>
      <c r="G16" s="1"/>
      <c r="H16" s="1"/>
      <c r="I16" s="1"/>
    </row>
    <row r="17" spans="2:9">
      <c r="B17" s="1" t="s">
        <v>1</v>
      </c>
      <c r="C17" s="1"/>
      <c r="D17" s="1"/>
      <c r="E17" s="1"/>
      <c r="F17" s="1"/>
      <c r="G17" s="1"/>
      <c r="H17" s="1"/>
      <c r="I17" s="1"/>
    </row>
    <row r="18" spans="2:9">
      <c r="B18" s="12" t="s">
        <v>2</v>
      </c>
      <c r="C18" s="12"/>
      <c r="D18" s="12"/>
      <c r="E18" s="12"/>
      <c r="F18" s="1"/>
      <c r="G18" s="1"/>
      <c r="H18" s="1"/>
      <c r="I18" s="1"/>
    </row>
    <row r="19" spans="2:9" ht="15.75" thickBot="1">
      <c r="B19" s="1"/>
      <c r="C19" s="1"/>
      <c r="D19" s="1"/>
      <c r="E19" s="1"/>
      <c r="F19" s="1"/>
      <c r="G19" s="7"/>
      <c r="H19" s="1"/>
      <c r="I19" s="7"/>
    </row>
    <row r="20" spans="2:9">
      <c r="B20" s="9"/>
      <c r="C20" s="9" t="s">
        <v>3</v>
      </c>
      <c r="D20" s="9" t="s">
        <v>4</v>
      </c>
      <c r="E20" s="4" t="s">
        <v>5</v>
      </c>
      <c r="F20" s="9" t="s">
        <v>6</v>
      </c>
      <c r="G20" s="33" t="s">
        <v>7</v>
      </c>
      <c r="H20" s="3" t="s">
        <v>8</v>
      </c>
      <c r="I20" s="9" t="s">
        <v>9</v>
      </c>
    </row>
    <row r="21" spans="2:9" ht="15.75" thickBot="1">
      <c r="B21" s="10" t="s">
        <v>10</v>
      </c>
      <c r="C21" s="10" t="s">
        <v>11</v>
      </c>
      <c r="D21" s="10"/>
      <c r="E21" s="8"/>
      <c r="F21" s="10" t="s">
        <v>12</v>
      </c>
      <c r="G21" s="34" t="s">
        <v>12</v>
      </c>
      <c r="H21" s="35">
        <v>0.14499999999999999</v>
      </c>
      <c r="I21" s="10" t="s">
        <v>12</v>
      </c>
    </row>
    <row r="22" spans="2:9" ht="15.75" thickBot="1">
      <c r="B22" s="36"/>
      <c r="C22" s="11"/>
      <c r="D22" s="11"/>
      <c r="E22" s="6"/>
      <c r="F22" s="36"/>
      <c r="G22" s="36"/>
      <c r="H22" s="2"/>
      <c r="I22" s="36"/>
    </row>
    <row r="23" spans="2:9" ht="15.75" thickBot="1">
      <c r="B23" s="11" t="s">
        <v>20</v>
      </c>
      <c r="C23" s="37">
        <v>39360</v>
      </c>
      <c r="D23" s="37">
        <v>1</v>
      </c>
      <c r="E23" s="38">
        <f>C23*D23</f>
        <v>39360</v>
      </c>
      <c r="F23" s="39">
        <f>1050*D23</f>
        <v>1050</v>
      </c>
      <c r="G23" s="39">
        <f>E23+F23</f>
        <v>40410</v>
      </c>
      <c r="H23" s="40">
        <f>G23*14.5%</f>
        <v>5859.45</v>
      </c>
      <c r="I23" s="41">
        <f>G23+H23</f>
        <v>46269.45</v>
      </c>
    </row>
    <row r="24" spans="2:9" ht="15.75" thickBot="1">
      <c r="B24" s="11" t="s">
        <v>21</v>
      </c>
      <c r="C24" s="39">
        <v>8900</v>
      </c>
      <c r="D24" s="39">
        <v>1</v>
      </c>
      <c r="E24" s="38">
        <f>C24*D24</f>
        <v>8900</v>
      </c>
      <c r="F24" s="39"/>
      <c r="G24" s="39">
        <f t="shared" ref="G24" si="0">E24+F24</f>
        <v>8900</v>
      </c>
      <c r="H24" s="40">
        <f t="shared" ref="H24" si="1">G24*14.5%</f>
        <v>1290.5</v>
      </c>
      <c r="I24" s="41">
        <f t="shared" ref="I24" si="2">G24+H24</f>
        <v>10190.5</v>
      </c>
    </row>
    <row r="25" spans="2:9" ht="15.75" thickBot="1">
      <c r="B25" s="11" t="s">
        <v>7</v>
      </c>
      <c r="C25" s="39">
        <f>SUM(C23:C24)</f>
        <v>48260</v>
      </c>
      <c r="D25" s="39">
        <f>SUM(D23:D24)</f>
        <v>2</v>
      </c>
      <c r="E25" s="38">
        <f>E23+E24</f>
        <v>48260</v>
      </c>
      <c r="F25" s="39"/>
      <c r="G25" s="11">
        <f>SUM(G22:G24)</f>
        <v>49310</v>
      </c>
      <c r="H25" s="42">
        <f>SUM(H22:H24)</f>
        <v>7149.95</v>
      </c>
      <c r="I25" s="41">
        <f>SUM(I22:I24)</f>
        <v>56459.95</v>
      </c>
    </row>
    <row r="26" spans="2:9">
      <c r="B26" s="36"/>
      <c r="C26" s="36"/>
      <c r="D26" s="36"/>
      <c r="E26" s="6"/>
      <c r="F26" s="36"/>
      <c r="G26" s="36"/>
      <c r="H26" s="43"/>
      <c r="I26" s="44"/>
    </row>
    <row r="27" spans="2:9" ht="15.75" thickBot="1">
      <c r="B27" s="10"/>
      <c r="C27" s="10"/>
      <c r="D27" s="10"/>
      <c r="E27" s="8"/>
      <c r="F27" s="10"/>
      <c r="G27" s="10"/>
      <c r="H27" s="7"/>
      <c r="I27" s="10"/>
    </row>
    <row r="28" spans="2:9">
      <c r="B28" s="5"/>
      <c r="C28" s="2"/>
      <c r="D28" s="2"/>
      <c r="E28" s="2"/>
      <c r="F28" s="2"/>
      <c r="G28" s="2"/>
      <c r="H28" s="2"/>
      <c r="I28" s="4"/>
    </row>
    <row r="29" spans="2:9">
      <c r="B29" s="24" t="s">
        <v>34</v>
      </c>
      <c r="C29" s="15"/>
      <c r="D29" s="15"/>
      <c r="E29" s="15"/>
      <c r="F29" s="15"/>
      <c r="G29" s="15"/>
      <c r="H29" s="15"/>
      <c r="I29" s="25"/>
    </row>
    <row r="30" spans="2:9">
      <c r="B30" s="24" t="s">
        <v>35</v>
      </c>
      <c r="C30" s="15"/>
      <c r="D30" s="15"/>
      <c r="E30" s="15"/>
      <c r="F30" s="15"/>
      <c r="G30" s="15"/>
      <c r="H30" s="15"/>
      <c r="I30" s="25"/>
    </row>
    <row r="31" spans="2:9" ht="15.75" thickBot="1">
      <c r="B31" s="24"/>
      <c r="C31" s="15"/>
      <c r="D31" s="15"/>
      <c r="E31" s="15"/>
      <c r="F31" s="15"/>
      <c r="G31" s="15"/>
      <c r="H31" s="15"/>
      <c r="I31" s="45"/>
    </row>
    <row r="32" spans="2:9">
      <c r="B32" s="9"/>
      <c r="C32" s="4" t="s">
        <v>13</v>
      </c>
      <c r="D32" s="3" t="s">
        <v>14</v>
      </c>
      <c r="E32" s="3"/>
      <c r="F32" s="3"/>
      <c r="G32" s="3"/>
      <c r="H32" s="3"/>
      <c r="I32" s="4"/>
    </row>
    <row r="33" spans="2:9" ht="15.75" thickBot="1">
      <c r="B33" s="10"/>
      <c r="C33" s="10" t="s">
        <v>15</v>
      </c>
      <c r="D33" s="7"/>
      <c r="E33" s="7"/>
      <c r="F33" s="7"/>
      <c r="G33" s="7"/>
      <c r="H33" s="7"/>
      <c r="I33" s="8"/>
    </row>
    <row r="34" spans="2:9" ht="16.5" thickBot="1">
      <c r="B34" s="18" t="s">
        <v>22</v>
      </c>
      <c r="C34" s="46"/>
      <c r="D34" s="54" t="s">
        <v>23</v>
      </c>
      <c r="E34" s="54"/>
      <c r="F34" s="54"/>
      <c r="G34" s="47"/>
      <c r="H34" s="47"/>
      <c r="I34" s="4"/>
    </row>
    <row r="35" spans="2:9" ht="15.75">
      <c r="B35" s="18" t="s">
        <v>24</v>
      </c>
      <c r="C35" s="48">
        <f>D25</f>
        <v>2</v>
      </c>
      <c r="D35" s="30" t="s">
        <v>25</v>
      </c>
      <c r="E35" s="31"/>
      <c r="F35" s="2"/>
      <c r="G35" s="2"/>
      <c r="H35" s="2"/>
      <c r="I35" s="6"/>
    </row>
    <row r="36" spans="2:9" ht="15.75">
      <c r="B36" s="18" t="s">
        <v>26</v>
      </c>
      <c r="C36" s="36"/>
      <c r="D36" s="49" t="s">
        <v>27</v>
      </c>
      <c r="E36" s="50"/>
      <c r="F36" s="5"/>
      <c r="G36" s="2"/>
      <c r="H36" s="2"/>
      <c r="I36" s="6"/>
    </row>
    <row r="37" spans="2:9" ht="16.5" thickBot="1">
      <c r="B37" s="18" t="s">
        <v>28</v>
      </c>
      <c r="C37" s="29"/>
      <c r="D37" s="32" t="s">
        <v>29</v>
      </c>
      <c r="E37" s="20"/>
      <c r="F37" s="7"/>
      <c r="G37" s="7"/>
      <c r="H37" s="7"/>
      <c r="I37" s="8"/>
    </row>
    <row r="38" spans="2:9" ht="16.5" thickBot="1">
      <c r="B38" s="19"/>
      <c r="C38" s="10"/>
      <c r="D38" s="55"/>
      <c r="E38" s="56"/>
      <c r="F38" s="56"/>
      <c r="G38" s="26"/>
      <c r="H38" s="7"/>
      <c r="I38" s="8"/>
    </row>
    <row r="39" spans="2:9" ht="16.5" thickBot="1">
      <c r="B39" s="27"/>
      <c r="C39" s="7"/>
      <c r="D39" s="28"/>
      <c r="E39" s="20"/>
      <c r="F39" s="7"/>
      <c r="G39" s="2"/>
      <c r="H39" s="7"/>
      <c r="I39" s="8"/>
    </row>
    <row r="40" spans="2:9" ht="15.75" thickBot="1">
      <c r="B40" s="51"/>
      <c r="C40" s="52"/>
      <c r="D40" s="22"/>
      <c r="E40" s="53"/>
      <c r="F40" s="22"/>
      <c r="G40" s="22"/>
      <c r="H40" s="22"/>
      <c r="I40" s="23"/>
    </row>
    <row r="41" spans="2:9">
      <c r="B41" s="1" t="s">
        <v>16</v>
      </c>
      <c r="C41" s="14"/>
      <c r="D41" s="1"/>
      <c r="E41" s="1"/>
      <c r="F41" s="1"/>
      <c r="G41" s="1"/>
      <c r="H41" s="21"/>
      <c r="I41" s="1"/>
    </row>
    <row r="42" spans="2:9">
      <c r="B42" s="1" t="s">
        <v>17</v>
      </c>
      <c r="C42" s="13"/>
      <c r="D42" s="1"/>
      <c r="E42" s="1"/>
      <c r="F42" s="1"/>
      <c r="G42" s="1"/>
      <c r="H42" s="1"/>
      <c r="I42" s="1"/>
    </row>
    <row r="43" spans="2:9">
      <c r="B43" s="1" t="s">
        <v>30</v>
      </c>
      <c r="C43" s="13"/>
      <c r="D43" s="1"/>
      <c r="E43" s="1"/>
      <c r="F43" s="1"/>
      <c r="G43" s="1"/>
      <c r="H43" s="1"/>
      <c r="I43" s="1"/>
    </row>
    <row r="44" spans="2:9">
      <c r="B44" s="1" t="s">
        <v>31</v>
      </c>
      <c r="C44" s="13"/>
      <c r="D44" s="1"/>
      <c r="E44" s="1"/>
      <c r="F44" s="1"/>
      <c r="G44" s="1"/>
      <c r="H44" s="1"/>
      <c r="I44" s="1"/>
    </row>
    <row r="45" spans="2:9" ht="15.75" thickBot="1">
      <c r="B45" s="16" t="s">
        <v>32</v>
      </c>
      <c r="C45" s="17"/>
      <c r="D45" s="1"/>
      <c r="E45" s="1"/>
      <c r="F45" s="1"/>
      <c r="G45" s="1"/>
      <c r="H45" s="1"/>
      <c r="I45" s="1"/>
    </row>
    <row r="46" spans="2:9" ht="15.75" thickBot="1">
      <c r="B46" s="1" t="s">
        <v>18</v>
      </c>
      <c r="C46" s="1"/>
      <c r="D46" s="1"/>
      <c r="E46" s="1"/>
      <c r="F46" s="1"/>
      <c r="G46" s="11"/>
      <c r="H46" s="1"/>
      <c r="I46" s="1"/>
    </row>
    <row r="47" spans="2:9">
      <c r="B47" s="1" t="s">
        <v>19</v>
      </c>
      <c r="C47" s="1"/>
      <c r="D47" s="1"/>
      <c r="E47" s="1"/>
      <c r="F47" s="1"/>
      <c r="G47" s="1"/>
      <c r="H47" s="1"/>
      <c r="I47" s="1"/>
    </row>
  </sheetData>
  <mergeCells count="2">
    <mergeCell ref="D34:F34"/>
    <mergeCell ref="D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2017-04-21T09:02:54Z</dcterms:modified>
</cp:coreProperties>
</file>